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Donald.Bohart\Desktop\"/>
    </mc:Choice>
  </mc:AlternateContent>
  <xr:revisionPtr revIDLastSave="0" documentId="8_{C7050759-934D-4C06-892C-4817291B453F}" xr6:coauthVersionLast="47" xr6:coauthVersionMax="47" xr10:uidLastSave="{00000000-0000-0000-0000-000000000000}"/>
  <bookViews>
    <workbookView xWindow="-11496" yWindow="-13068" windowWidth="23256" windowHeight="12456" xr2:uid="{BD65D444-BC96-4AA6-B43A-05B123583503}"/>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<sst xmlns="http://schemas.openxmlformats.org/spreadsheetml/2006/main" count="319" uniqueCount="192">
  <si>
    <t>Property Name</t>
  </si>
  <si>
    <t>Address</t>
  </si>
  <si>
    <t>Parcel No.</t>
  </si>
  <si>
    <t>City</t>
  </si>
  <si>
    <t>County</t>
  </si>
  <si>
    <t>Zip Code</t>
  </si>
  <si>
    <t>Minimum Divisible</t>
  </si>
  <si>
    <t>Maximum Contiguous</t>
  </si>
  <si>
    <t>Total Acres</t>
  </si>
  <si>
    <t>Owner</t>
  </si>
  <si>
    <t>Lease/Sale</t>
  </si>
  <si>
    <t>Price Per SF</t>
  </si>
  <si>
    <t>Latitude</t>
  </si>
  <si>
    <t>Longitude</t>
  </si>
  <si>
    <t>Zoning</t>
  </si>
  <si>
    <t>Adjacent to Railroad</t>
  </si>
  <si>
    <t>Metro Airport Distance</t>
  </si>
  <si>
    <t>Regional Airport Distance</t>
  </si>
  <si>
    <t>Freeway Distance</t>
  </si>
  <si>
    <t>Port Distance</t>
  </si>
  <si>
    <t>Electric</t>
  </si>
  <si>
    <t>Power at Site</t>
  </si>
  <si>
    <t>Natural Gas</t>
  </si>
  <si>
    <t>Natural Gas Information</t>
  </si>
  <si>
    <t>Water/Wastewater Provider</t>
  </si>
  <si>
    <t>Water/Wastewater Capacity Size, Location</t>
  </si>
  <si>
    <t>Telecommunications</t>
  </si>
  <si>
    <t>Telecommunications Services</t>
  </si>
  <si>
    <t>Aerial Map Link</t>
  </si>
  <si>
    <t>ALTA &amp; Topography Link</t>
  </si>
  <si>
    <t>Floodplain Status</t>
  </si>
  <si>
    <t>Planned Area Development Link</t>
  </si>
  <si>
    <t>Marketing Package Link</t>
  </si>
  <si>
    <t>Population within drive times (3/5/10 miles)</t>
  </si>
  <si>
    <t>Median Household Income (3/5/10 miles)</t>
  </si>
  <si>
    <t>Median age (3/5/10 miles)</t>
  </si>
  <si>
    <t>Educational Institutions</t>
  </si>
  <si>
    <t>Maricopa Business Park</t>
  </si>
  <si>
    <t>South of W. Maricopa Casa Grande Hwy between N. White and Parker Road and W Peters and Nall Road.</t>
  </si>
  <si>
    <t>APN: 502-06-009A; size: 146.80 acres
APN: 502-06-009H; size: 30.43 acres
APN: 502-06-009J; size: 47.11 acres
APN: 502-42-002B; size: 134.28 acres
APN: 502-43-003B; size: 43.95 acres
APN: 502-43-001S; size: 76.94 acres
APN: 502-43-001W; size: 70.58 acres
APN: 502-43-001Z; size: 1.60 acres
APN: 510-49-002A; size: 34.47 acres
APN: 510-49-002B; size: 130.31 acres</t>
  </si>
  <si>
    <t>Maricopa</t>
  </si>
  <si>
    <t>Pinal</t>
  </si>
  <si>
    <t>Dependent on project</t>
  </si>
  <si>
    <t>City of Maricopa but in escrow for transfer to a Master Developer.</t>
  </si>
  <si>
    <t>Sale or Lease</t>
  </si>
  <si>
    <t>Call</t>
  </si>
  <si>
    <t>Various</t>
  </si>
  <si>
    <t>In accordance with the desired Master Plan, the developer intends to proceed with industrial zoning. Current zoning: CR-3: Single Family Residence; GI: General Industrial; CB-2: General Business Zone; CI-1: Light Industry &amp; Warehouse Zone; TR: Transitional Zone</t>
  </si>
  <si>
    <t>Union Pacific Railroad: Per the Master Plan, a proposed rail spur and short line, developed jointly with the developer, will traverse the property.</t>
  </si>
  <si>
    <t>29 miles</t>
  </si>
  <si>
    <t>5 miles</t>
  </si>
  <si>
    <t>I-10: 15 miles, I-8: 18 miles</t>
  </si>
  <si>
    <t>40 miles</t>
  </si>
  <si>
    <t>ED3</t>
  </si>
  <si>
    <t>Substation located 3/4 mile from project parcel. Infrastructure upgrades are available up to 70MW.</t>
  </si>
  <si>
    <t>Southwest Gas Corporation</t>
  </si>
  <si>
    <t>Southwest Gas operates a significant natural gas distribution system in the Maricopa area, including a high-pressure main along White &amp; Parker Road to the west of this site and a along Cowtown Road to the northwest of this site.  Natural gas service onto the site would likely be extended from Southwest's high-pressure system.  A system evaluation will be performed once the natural gas requirements of the project are provided to determine if any  further system improvements will be required.  Natural gas service would be extended in accordance with the Arizona Natural Gas Tariff.</t>
  </si>
  <si>
    <t>Global Water Resources</t>
  </si>
  <si>
    <t>Both water and sewer capacities to serve the site. Will have to extend the water and sewer infrastructure to the development. The level of this extension will depend on the exact location of the project."</t>
  </si>
  <si>
    <t>Orbitel Communications</t>
  </si>
  <si>
    <t>High Speed Data (Internet) is fiber-direct meaning the connection is not shared with another entity. Symmetrical capabilities of up to 10G available. In addition, video and phone is available through Orbitel. Construction would be an estimated 2 miles of plant. With labor and materials, the estimated costs is $100,000. Timeline should be about 12-14 months (using some ED3 fiber, timeline could vary due to ED3 construction delays).</t>
  </si>
  <si>
    <t>https://acrobat.adobe.com/id/urn:aaid:sc:VA6C2:dd9c3ccd-07f8-492a-b8d5-32455f1a11c7</t>
  </si>
  <si>
    <t>https://acrobat.adobe.com/id/urn:aaid:sc:VA6C2:78264978-00e7-489b-80f2-98e3f5897ee9</t>
  </si>
  <si>
    <t>CLOMR</t>
  </si>
  <si>
    <t>https://acrobat.adobe.com/id/urn:aaid:sc:US:58e5f603-e095-4a16-9cc2-c0fa46e26fae</t>
  </si>
  <si>
    <t>https://www.maricopaoeo.com/wp-content/uploads/2024/12/Maricopa-Business-Park-Project-Summary-Report.pdf</t>
  </si>
  <si>
    <t>17,946/ 72,607/ 84,482</t>
  </si>
  <si>
    <t>$91,191/ $93,500/ $92,760</t>
  </si>
  <si>
    <t>35 years/ 37 years/ 37 years</t>
  </si>
  <si>
    <t>K-12 Maricopa Unified School District (MUSD) which includes Maricopa High School &amp; Desert Sunrise High School, also Heritage Academy Charter High School, A+ Charter High School, Student Choice High School, and Central Arizona College.</t>
  </si>
  <si>
    <t>W. Peters and Nall Road &amp; Murphy Road</t>
  </si>
  <si>
    <t>Maricopa 480 Partners LLC</t>
  </si>
  <si>
    <t>Sale</t>
  </si>
  <si>
    <t>33.004458
33.007769</t>
  </si>
  <si>
    <t>-111.946956
-111.941978</t>
  </si>
  <si>
    <t xml:space="preserve">PAD zoning, allows for light industrial uses. General Plan designation, MPC - Master Planned Community. </t>
  </si>
  <si>
    <t>Union Pacific Railroad: Less than 1 mile from the property.</t>
  </si>
  <si>
    <t>34 miles</t>
  </si>
  <si>
    <t>45 miles</t>
  </si>
  <si>
    <t xml:space="preserve">Currently on site, there is approximately 1MW available.  Infrastructure upgrades are available up to 55MW.
Option 1:  5-10 MW would require a 3-mile 12kV line extension: $800k.
Option 2:  10-30 MW would require a 3-mile 69kV line extension and an additional substation: $6.9M &amp; 3 years. The infrastructure upgrade could be potentially shared between other interested parties on a pro-rata basis.
Option 3:  30-55 MW would require a 3-mile 69kV line extension and an additional substation w/two bays: $10.9M &amp; 3 years. The infrastructure upgrade could be potentially shared between other interested parties on a pro-rata basis.
In addition, there are two choices to provide the power (a) have credit requirements such as a letter of credit from a financial instituion to secure additional power and transmission resources to the 20-55MW load subject to availability and pricing, or (b) Alternatively, the 20-55 MW could be served under our New Load Market Rate tariff where they would pay for the power, transmission, distribution, and ancillary services subject to the program rules.   
Challenges:  Distance to 69kV line and infrastructure is a challenge.
Renewable energy certificates on a subscription scale of 25% to 100% of needs depending on desire and availability.
ED3 is increasing its renewable energy portfoilio from approximately 9% in 2023 to a target of 42% by 2026 as part of its 100 by 100 initiative which is development of 100 MW of nameplate solar capacity by ED3's 100th Anniversary in 2026.
ED3 collaborates with Orbitel on fiber when ED3 facilities are available.  </t>
  </si>
  <si>
    <t xml:space="preserve">Southwest Gas operates a significant natural gas distribution system in the Maricopa area, including a high-pressure main along West Steen Road directly adjacent to the Murphy Park site.  Natural gas service onto the site would likely be extended from this high-pressure main.  A system evaluation will be performed once the natural gas requirements of the project are provided to determine if any  further system improvements will be required.  Natural gas service would be extended in accordance with the Arizona Natural Gas Tariff. </t>
  </si>
  <si>
    <t xml:space="preserve">High Speed Data (Internet) is fiber-direct meaning the connection is not shared with another entity. Symmetrical capabilities of up to 10G available. In addition, video and phone is available through Orbitel. There are two options for connectivity:                                                   Option 1 - construction of approximately 2.5 miles of plant on Maricopa-Casa Grande Highway  costing $45,000. Timeline varies due to permitting, but estimate 6 months.                                                             Option 2 - Hartman/Steen/Murphy Park with underground boring approximately $200,000 for cost of construction. Timeframe about 6 months.                                                                                                                                                  </t>
  </si>
  <si>
    <t>https://acrobat.adobe.com/id/urn:aaid:sc:VA6C2:5e7a64a8-974a-464c-8cf3-234c5bbe6405</t>
  </si>
  <si>
    <t>https://acrobat.adobe.com/id/urn:aaid:sc:VA6C2:985c0374-fce2-4d27-9b77-a75a543cdc72</t>
  </si>
  <si>
    <t>https://acrobat.adobe.com/id/urn:aaid:sc:VA6C2:2a3b2242-0cba-4683-baba-e5cdfdb97904</t>
  </si>
  <si>
    <t>https://www.maricopaoeo.com/wp-content/uploads/2025/10/Murphy-Park-481-Acres-Mixed-Use-Land-Marketing-Package.pdf</t>
  </si>
  <si>
    <t>6,920/ 21,285/ 86,153</t>
  </si>
  <si>
    <t>$86,545/ $87,383/ $91,911</t>
  </si>
  <si>
    <t>34 years/ 35 years/ 37 years</t>
  </si>
  <si>
    <t>Smith Industrial</t>
  </si>
  <si>
    <t>Northwest corner of W. Steen Road and N. White and Parker Road</t>
  </si>
  <si>
    <t>APN: 510-49-003A; size: 160 acres</t>
  </si>
  <si>
    <t>160 acres</t>
  </si>
  <si>
    <t>City of Maricopa</t>
  </si>
  <si>
    <t>CI-2: Industrial Zone</t>
  </si>
  <si>
    <t>34.9 miles</t>
  </si>
  <si>
    <t>35.4 miles</t>
  </si>
  <si>
    <t>0.5 MW is available by Q1 2026. Furthermore, ED3 is capable of supporting the estimated initial 10 MW and scaling up to 20 MW at full build-out.
Distance to electrical line/substation connection for required electrical usage - 
There are two substations nearby: one is 1.5 miles away, and the other is just 0.5 miles away. Additionally, distribution powerlines are in very close proximity to the proposed site.</t>
  </si>
  <si>
    <t xml:space="preserve">Please be advised that we have high-pressure natural gas lines located adjacent to the south property line along Steen Road, as well as to the east of the property along White and Parker Road. 
To further determine what would be required to serve this customer of our system adjacent to the property we would require the following information:
-Desired meter location on property (Civil Site map showing it marked in red)
-Total gas load in cubic feet per hour (CFH)
-Desired operating pressure
-Desired opening date for the project </t>
  </si>
  <si>
    <t>Smith Property outlined in red. Water/Sewer connection locations circled in red/orange, where we have an existing water main and wastewater sewer collection line.  These lines will need to be extended to the property, and additional plant capacity may need to be constructed.  The Developer will need to participate in the costs of this infrastructure, terms and conditions will be captured within a Master Utility Agreement or Special Industrial Contract.</t>
  </si>
  <si>
    <t>https://acrobat.adobe.com/id/urn:aaid:sc:VA6C2:ab0d16a0-6acf-4566-af6b-5b89bdd45b5f#access_token=eyJhbGciOiJSUzI1NiIsIng1dSI6Imltc19uYTEta2V5LWF0LTEuY2VyIiwia2lkIjoiaW1zX25hMS1rZXktYXQtMSIsIml0dCI6ImF0In0.eyJpZCI6IjE3NzI0ODY3Njk0MjdfZmNiMTIxNjEtZDIwNS00YjU4LTljYWItNWZmNjMwOWUzNmEwX3V3MiIsInR5cGUiOiJhY2Nlc3NfdG9rZW4iLCJjbGllbnRfaWQiOiJkYy1wcm9kLXZpcmdvd2ViIiwidXNlcl9pZCI6IkQ2MzkyMzgzNjg1QkZEMzkwQTQ5NUUzNEAyOTMwMTMyNjYxM2VlNTc1NDk1ZjkzLmUiLCJzdGF0ZSI6IiIsImFzIjoiaW1zLW5hMSIsImFhX2lkIjoiRDYzODIzODM2ODVCRkQzOTBBNDk1RTM0QEFkb2JlSUQiLCJjdHAiOjAsImZnIjoiMklCU0ZVRUlGTE01QURVS0ZBUVZJSEFBVk0iLCJzaWQiOiIxNzcyNDg2NzY5NDIzX2ZjNDkyMDg2LTQxNjAtNDg4Yi04Yzk0LWIyODUwM2U1Y2JjNF91dzIiLCJtb2kiOiI5MmY1NzBlZCIsInBiYSI6Ik1lZFNlY05vRVYsTG93U2VjIiwiZXhwaXJlc19pbiI6Ijg2NDAwMDAwIiwiY3JlYXRlZF9hdCI6IjE3NzI0ODY3Njk0MjciLCJzY29wZSI6IkFkb2JlSUQsb3BlbmlkLERDQVBJLGFkZGl0aW9uYWxfaW5mby5hY2NvdW50X3R5cGUsYWRkaXRpb25hbF9pbmZvLm9wdGlvbmFsQWdyZWVtZW50cyxhZ3JlZW1lbnRfc2lnbixhZ3JlZW1lbnRfc2VuZCxzaWduX2xpYnJhcnlfd3JpdGUsc2lnbl91c2VyX3JlYWQsc2lnbl91c2VyX3dyaXRlLGFncmVlbWVudF9yZWFkLGFncmVlbWVudF93cml0ZSx3aWRnZXRfcmVhZCx3aWRnZXRfd3JpdGUsd29ya2Zsb3dfcmVhZCx3b3JrZmxvd193cml0ZSxzaWduX2xpYnJhcnlfcmVhZCxzaWduX3VzZXJfbG9naW4sc2FvLkFDT01fRVNJR05fVFJJQUwsZWUuZGN3ZWIsdGtfcGxhdGZvcm0sdGtfcGxhdGZvcm1fc3luYyxhYi5tYW5hZ2UsYWRkaXRpb25hbF9pbmZvLmluY29tcGxldGUsYWRkaXRpb25hbF9pbmZvLmNyZWF0aW9uX3NvdXJjZSxhZGRpdGlvbmFsX2luZm8ucm9sZXMscHBzLnJlYWQscmVhZF9vcmdhbml6YXRpb25zLGFjY291bnRfY2x1c3Rlci5yZWFkLHVwZGF0ZV9wcm9maWxlLmZpcnN0X25hbWUsdXBkYXRlX3Byb2ZpbGUubGFzdF9uYW1lIn0.d0bLN-VQanH3-iV1_aWW7KyS8c9O-k_lzAxev1hkD5Z7YOEgAlfaxjGiXNiq2mwUL4k2yraiVBFleE3ja0qyuL-O3qU4NqN7AX2JRcvbqmmzd0TNkhYaTg-bGoji-oeoLMJgR4jZlLp7yzNF8dDMhypoj0z74zH-SBy-FpPPUylJBupAhJbMxwn-5g6vFYC4nrFoUpL0KUIJIalQK-rFfIj5cLW0Sqw-Ive6Vq1gQWAmdMApB0QIio_xCuud0JZy4vHscRzYSQ9oAcCLNWTl01G_TdhQ5nr1-b1jotdKyQQJQwfJigBoglZEAcH6tDiev18Y6-mUz6OmqyZGg7xmAg&amp;token_type=bearer&amp;expires_in=86399995</t>
  </si>
  <si>
    <t>https://acrobat.adobe.com/id/urn:aaid:sc:VA6C2:3fb9645c-ccb6-4160-89f6-cf8bcd54024c</t>
  </si>
  <si>
    <t>Not in the floodplain</t>
  </si>
  <si>
    <t>22,129/ 76,885/ 84,757</t>
  </si>
  <si>
    <t>$92,616/ $93,935/ $92,774</t>
  </si>
  <si>
    <t xml:space="preserve">K-12 Maricopa Unified School District (MUSD) which includes Maricopa High School &amp; Desert Sunrise High School, also Heritage Academy Charter High School, A+ Charter High School, Student Choice High School, and Central Arizona College.
 </t>
  </si>
  <si>
    <t>Nico Moric Industrial</t>
  </si>
  <si>
    <t>West of N. White and Parker Road between W. Peters and Nall Road and W. Steen Road</t>
  </si>
  <si>
    <t>APN: 502-43-002C; size: 194 acres</t>
  </si>
  <si>
    <t>Sky Harbor International Airport: 33.7 miles</t>
  </si>
  <si>
    <t>https://acrobat.adobe.com/id/urn:aaid:sc:VA6C2:bed0e20e-fe6c-47e2-8289-58f56a0b6c5d</t>
  </si>
  <si>
    <t>https://acrobat.adobe.com/id/urn:aaid:sc:VA6C2:4b4fdd62-0fd9-4b09-9a12-267d5837de74</t>
  </si>
  <si>
    <t>5,701/ 55,069/ 84,978</t>
  </si>
  <si>
    <t>$90,431/ $91,075/ $92,586</t>
  </si>
  <si>
    <t>34 years/ 37 years/ 38 years</t>
  </si>
  <si>
    <t>W. Peters and Nall Industrial</t>
  </si>
  <si>
    <t>W. Peters and Nall Road &amp; N. White and Parker Road</t>
  </si>
  <si>
    <t>APN: 510-50-00IA; size: 35.52 acres
APN: 502-43-001D; size: 53.30 acres</t>
  </si>
  <si>
    <t>88.8 acres</t>
  </si>
  <si>
    <t>Nico Moric</t>
  </si>
  <si>
    <t>33.003256
33.004911</t>
  </si>
  <si>
    <t>-112.001161
-111.999031
-111.972494</t>
  </si>
  <si>
    <t>CB-2: General Business Zone; CI-2: Industrial Zone; CR-3: Single Family Residence</t>
  </si>
  <si>
    <t>Union Pacific Railroad: 1.5 miles from the property</t>
  </si>
  <si>
    <t>35.4 mile</t>
  </si>
  <si>
    <t>ED#</t>
  </si>
  <si>
    <t>https://acrobat.adobe.com/id/urn:aaid:sc:VA6C2:e9700919-4c37-47a6-a573-85337c977e69</t>
  </si>
  <si>
    <t>Seven Ranches Commercial</t>
  </si>
  <si>
    <t>SWC Honeycutt Road and White &amp; Parker</t>
  </si>
  <si>
    <t>APN: 510-71-003Q; size: 1.43 acres
APN: 510-71-003S; size: 0.92 acres
APN: 510-71-001D; size: 0.96 acres
APN: 510-71-001F; size: 7.98 acres
APN: 510-71-002C; size: 2.3 acres
APN: 510-71-002E; size: 2.5 acres</t>
  </si>
  <si>
    <t>+/-16.09 acres</t>
  </si>
  <si>
    <t>Maricopa 30 LLC</t>
  </si>
  <si>
    <t xml:space="preserve">33.058257
33.057675
33.057656
33.058082
33.056261
33.055290
</t>
  </si>
  <si>
    <t>-111.999148
-111.998286
-11199691
-111.997982
-111.996893
-111.996844</t>
  </si>
  <si>
    <t>CB-2: General Business Zone</t>
  </si>
  <si>
    <t>Union Pacific Railroad: 3.2 miles from the property</t>
  </si>
  <si>
    <t>Sky Harbor International Airport: 32.9 miles</t>
  </si>
  <si>
    <t>I-10: 18.1 miles, I-8: 21. miles</t>
  </si>
  <si>
    <t>Yes</t>
  </si>
  <si>
    <t xml:space="preserve">Southwest Gas operates a significant natural gas distribution system in the Maricopa area, including a small high-pressure main along Anderson Road to the west of this site.  However, to serve most industrial loads, Southwest would need to reinforce this system by extending a high pressure main up to 3 miles to the northwest of the site.  A system evaluation will be performed once the natural gas requirements of the project are provided to determine if any  further system improvements will be required.  Natural gas service would be extended in accordance with the Arizona Natural Gas Tariff. </t>
  </si>
  <si>
    <t xml:space="preserve">High Speed Data (Internet) is fiber-direct meaning the connection is not shared with another entity. Symmetrical capabilities of up to 10G available. In addition, video and phone is available through Orbitel.  Distance for build is approximately 2.5 miles using both underground and leasing ED3 fiber (for lower construction costs to end user). Timeline estimated at 12-15 months.                                                                                                                                                      </t>
  </si>
  <si>
    <t>https://acrobat.adobe.com/id/urn:aaid:sc:VA6C2:89eed0c6-dfdb-4d85-9b68-6c9f6c3ae09a</t>
  </si>
  <si>
    <t>https://acrobat.adobe.com/id/urn:aaid:sc:VA6C2:cf6a102a-d8b4-4f24-91fa-0823c9887f2c</t>
  </si>
  <si>
    <t>https://acrobat.adobe.com/id/urn:aaid:sc:VA6C2:68147886-f195-49ff-95aa-c0c31b20c2f1</t>
  </si>
  <si>
    <t>61,775/ 78,118/ 83,775</t>
  </si>
  <si>
    <t>$94,947/ $94,017/ $92,842</t>
  </si>
  <si>
    <t>38 years/ 37 years/ 37 years</t>
  </si>
  <si>
    <t>SEC Porter &amp; Honeycutt Commercial</t>
  </si>
  <si>
    <t>SEC Porter &amp; Honeycutt Roads</t>
  </si>
  <si>
    <t xml:space="preserve">APN: 510-71-016H; size: 3.6 acres
APN: 510-71-017D; size: 1.43 acres
</t>
  </si>
  <si>
    <t>1.43 - +/-3.6 acres</t>
  </si>
  <si>
    <t>Porter 20 LLC</t>
  </si>
  <si>
    <t xml:space="preserve">33.058032
33.057079
</t>
  </si>
  <si>
    <t>-112.010424
-112.012698</t>
  </si>
  <si>
    <t>I-10: 19.4 miles, I-8: 19.8 miles</t>
  </si>
  <si>
    <t>https://acrobat.adobe.com/id/urn:aaid:sc:VA6C2:312158a2-7365-4758-8c9b-d9b1013caa40</t>
  </si>
  <si>
    <t>https://acrobat.adobe.com/id/urn:aaid:sc:VA6C2:21647318-af03-444b-b7cf-88d34ef63e21</t>
  </si>
  <si>
    <t>65,207/ 78,065/ 83,881</t>
  </si>
  <si>
    <t>$95,164/ $93,988/ $92,874</t>
  </si>
  <si>
    <t>N. White &amp; Parker Road Commercial</t>
  </si>
  <si>
    <t>19008 N. White &amp; Parker Rd</t>
  </si>
  <si>
    <t>APN: 510-71-035A; size: 2.5 acres
APN: 510-71-035B; size: 1.25 acres</t>
  </si>
  <si>
    <t>+/- 3.75 acres</t>
  </si>
  <si>
    <t>Von Gleckinger Robert F &amp; Phyllis G TRS</t>
  </si>
  <si>
    <t>33.051994
33.052009</t>
  </si>
  <si>
    <t>-111.996738
-111.998028</t>
  </si>
  <si>
    <t>GR: General Rural Zone</t>
  </si>
  <si>
    <t>Union Pacific Railroad: 3.2 miles from the property.</t>
  </si>
  <si>
    <t>Sky Harbor International Airport: 31.7 miles</t>
  </si>
  <si>
    <t>I-10: 19.3 miles, I-8: 20.5 miles</t>
  </si>
  <si>
    <t>39.4 miles</t>
  </si>
  <si>
    <t>https://acrobat.adobe.com/id/urn:aaid:sc:VA6C2:9073da0a-dc49-42d5-8f51-15af19a6c87c</t>
  </si>
  <si>
    <t>Zone AE</t>
  </si>
  <si>
    <t>https://acrobat.adobe.com/id/urn:aaid:sc:VA6C2:542108ca-891b-4ddc-a52a-8e75f2df38d8</t>
  </si>
  <si>
    <t>https://acrobat.adobe.com/id/urn:aaid:sc:VA6C2:963c3b0c-e28a-4a2e-9134-09bd329c906a</t>
  </si>
  <si>
    <t>60,565/ 78,114/ 83,793</t>
  </si>
  <si>
    <t>$94,653/ $94,014/ $92,847</t>
  </si>
  <si>
    <t>37 years/ 37 years/ 37 years</t>
  </si>
  <si>
    <t>Honeycutt Business Park Commercial</t>
  </si>
  <si>
    <t>Honeycutt Road &amp; Continental Blvd</t>
  </si>
  <si>
    <t>APN: 510-71-0440; size: 5.92 acres</t>
  </si>
  <si>
    <t>+/- 5.925</t>
  </si>
  <si>
    <t>LA Familia Management LLLP</t>
  </si>
  <si>
    <t>-112.001192</t>
  </si>
  <si>
    <t>I-10: 18.5 miles, I-8: 21 miles</t>
  </si>
  <si>
    <t>https://acrobat.adobe.com/id/urn:aaid:sc:VA6C2:98991987-beaa-4d74-851a-db15af7caf19</t>
  </si>
  <si>
    <t>https://acrobat.adobe.com/id/urn:aaid:sc:VA6C2:d0064aff-18ba-4543-aa2e-829dce31706f</t>
  </si>
  <si>
    <t>62,065/ 78,120/ 83,877</t>
  </si>
  <si>
    <t>$95,086/ $94,017/ $92,860</t>
  </si>
  <si>
    <r>
      <rPr>
        <b/>
        <sz val="12"/>
        <color theme="1"/>
        <rFont val="Arial"/>
        <family val="2"/>
      </rPr>
      <t xml:space="preserve">WATER:
</t>
    </r>
    <r>
      <rPr>
        <sz val="12"/>
        <color theme="1"/>
        <rFont val="Arial"/>
        <family val="2"/>
      </rPr>
      <t xml:space="preserve">Low usage - Upto 2799 GPD, per acre
Medium usage - 2800 GPD, per acre on average.  900,000 GPD standard user for all 480 acres.
High usage - 2800+ GPD, per acre on average.  1M GPD is high end user.
Advantages - 1 mile away
Challenges - A booster station will be required. Based on ultimate usage, will need additional infrastructure to support the project. 
</t>
    </r>
    <r>
      <rPr>
        <b/>
        <sz val="12"/>
        <color theme="1"/>
        <rFont val="Arial"/>
        <family val="2"/>
      </rPr>
      <t>WASTEWATER:</t>
    </r>
    <r>
      <rPr>
        <sz val="12"/>
        <color theme="1"/>
        <rFont val="Arial"/>
        <family val="2"/>
      </rPr>
      <t xml:space="preserve">
Low return - Less than 50% (Flag project)
Medium return - 50-70% return
High return - 71%+ return
Advantages - 1 mile away
Challenges - Planning, permitting, design and construction time is estimated at 12-24  months.  Based on ultimate usage, may need additional plant infrastructure to support the project.</t>
    </r>
  </si>
  <si>
    <t>https://acrobat.adobe.com/id/urn:aaid:sc:VA6C2:49812969-ce3b-4ec1-815f-af8d607ef2f4?viewer%21megaVerb=group-discover</t>
  </si>
  <si>
    <t>1. APN: 502-06-010B: size: 320 acres
2. APN: 502-08-0010; size:160 acres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</si>
</sst>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Arial"/>
      <family val="2"/>
    </font>
    <font>
      <b/>
      <sz val="12"/>
      <color theme="1"/>
      <name val="Arial"/>
      <family val="2"/>
    </font>
    <font>
      <u/>
      <sz val="12"/>
      <color theme="10"/>
      <name val="Arial"/>
      <family val="2"/>
    </font>
    <font>
      <b/>
      <sz val="12"/>
      <color rgb="FF000000"/>
      <name val="Arial"/>
      <family val="2"/>
    </font>
    <font>
      <sz val="12"/>
      <color rgb="FF000000"/>
      <name val="Arial"/>
      <family val="2"/>
    </font>
  </fonts>
  <fills count="2">
    <fill>
      <patternFill patternType="none"/>
    </fill>
    <fill>
      <patternFill patternType="gray125"/>
    </fill>
  </fills>
  <borders count="5">
    <border>
      <left/>
      <right/>
      <top/>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3" fillId="0" borderId="1" xfId="0" applyFont="1" applyBorder="1" applyAlignment="1">
      <alignment wrapText="1"/>
    </xf>
    <xf numFmtId="0" fontId="1" fillId="0" borderId="1" xfId="0" applyFont="1" applyBorder="1" applyAlignment="1">
      <alignment wrapText="1"/>
    </xf>
    <xf numFmtId="0" fontId="0" fillId="0" borderId="1" xfId="0" applyBorder="1" applyAlignment="1">
      <alignment wrapText="1"/>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0" fillId="0" borderId="0" xfId="0" quotePrefix="1" applyAlignment="1">
      <alignment horizontal="left" vertical="top" wrapText="1"/>
    </xf>
    <xf numFmtId="0" fontId="2" fillId="0" borderId="0" xfId="1" applyBorder="1" applyAlignment="1">
      <alignment horizontal="left" vertical="top" wrapText="1"/>
    </xf>
    <xf numFmtId="0" fontId="1" fillId="0" borderId="3" xfId="0" applyFont="1" applyBorder="1" applyAlignment="1">
      <alignment horizontal="left" vertical="top" wrapText="1"/>
    </xf>
    <xf numFmtId="0" fontId="0" fillId="0" borderId="3" xfId="0" applyBorder="1" applyAlignment="1">
      <alignment horizontal="left" vertical="top" wrapText="1"/>
    </xf>
    <xf numFmtId="0" fontId="0" fillId="0" borderId="3" xfId="0" applyBorder="1" applyAlignment="1">
      <alignment vertical="top" wrapText="1"/>
    </xf>
    <xf numFmtId="0" fontId="0" fillId="0" borderId="3" xfId="0" quotePrefix="1" applyBorder="1" applyAlignment="1">
      <alignment horizontal="left" vertical="top" wrapText="1"/>
    </xf>
    <xf numFmtId="0" fontId="2" fillId="0" borderId="3" xfId="1" applyBorder="1" applyAlignment="1">
      <alignment horizontal="left" vertical="top" wrapText="1"/>
    </xf>
    <xf numFmtId="0" fontId="1" fillId="0" borderId="2" xfId="0" applyFont="1" applyBorder="1" applyAlignment="1">
      <alignment vertical="top"/>
    </xf>
    <xf numFmtId="0" fontId="0" fillId="0" borderId="2" xfId="0" applyBorder="1" applyAlignment="1">
      <alignment vertical="top" wrapText="1"/>
    </xf>
    <xf numFmtId="0" fontId="4" fillId="0" borderId="2" xfId="0" applyFont="1" applyBorder="1" applyAlignment="1">
      <alignment vertical="top" wrapText="1"/>
    </xf>
    <xf numFmtId="0" fontId="4" fillId="0" borderId="2" xfId="0" applyFont="1" applyBorder="1" applyAlignment="1">
      <alignment horizontal="left" vertical="top"/>
    </xf>
    <xf numFmtId="0" fontId="2" fillId="0" borderId="2" xfId="1" applyBorder="1" applyAlignment="1">
      <alignment vertical="top" wrapText="1"/>
    </xf>
    <xf numFmtId="0" fontId="1" fillId="0" borderId="4" xfId="0" applyFont="1" applyBorder="1" applyAlignment="1">
      <alignment horizontal="left" vertical="top" wrapText="1"/>
    </xf>
    <xf numFmtId="0" fontId="0" fillId="0" borderId="4" xfId="0" applyBorder="1" applyAlignment="1">
      <alignment horizontal="left" vertical="top" wrapText="1"/>
    </xf>
    <xf numFmtId="0" fontId="0" fillId="0" borderId="4" xfId="0" applyBorder="1" applyAlignment="1">
      <alignment vertical="top" wrapText="1"/>
    </xf>
    <xf numFmtId="0" fontId="0" fillId="0" borderId="4" xfId="0" quotePrefix="1" applyBorder="1" applyAlignment="1">
      <alignment horizontal="left" vertical="top" wrapText="1"/>
    </xf>
    <xf numFmtId="0" fontId="2" fillId="0" borderId="4" xfId="1" applyBorder="1" applyAlignment="1">
      <alignment horizontal="left" vertical="top" wrapText="1"/>
    </xf>
    <xf numFmtId="0" fontId="4" fillId="0" borderId="4"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ricopacityaz-my.sharepoint.com/personal/donald_bohart_maricopa-az_gov/Documents/Desktop/Property%20Site%20Details.xlsx" TargetMode="External"/><Relationship Id="rId1" Type="http://schemas.openxmlformats.org/officeDocument/2006/relationships/externalLinkPath" Target="https://maricopacityaz-my.sharepoint.com/personal/donald_bohart_maricopa-az_gov/Documents/Desktop/Property%20Site%20Detai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perty Details"/>
      <sheetName val="Eagle Wing 1"/>
      <sheetName val="Eagle Wing 2"/>
      <sheetName val="Maricopa Business Park - 2024"/>
      <sheetName val="Murphy Park"/>
      <sheetName val="Smith Industrial"/>
      <sheetName val="Nico Moric Industrial"/>
      <sheetName val="N. White &amp; Parker Road"/>
      <sheetName val="Ralston Business Park"/>
      <sheetName val="Estrella Gin"/>
      <sheetName val="MCG - White &amp; Parker"/>
      <sheetName val="N. Warren Road"/>
      <sheetName val="Anderson Russell"/>
      <sheetName val="SEC Porter &amp; Honeycutt"/>
      <sheetName val="SWC Honeycutt Road and White &amp; "/>
      <sheetName val="HWY 238 &amp; Rio Bravo"/>
      <sheetName val="Honeycutt Business Park"/>
      <sheetName val="Maricopa 20"/>
      <sheetName val="IND Triangle - Green"/>
      <sheetName val="IND Triangle - Orange"/>
    </sheetNames>
    <sheetDataSet>
      <sheetData sheetId="0"/>
      <sheetData sheetId="1"/>
      <sheetData sheetId="2"/>
      <sheetData sheetId="3"/>
      <sheetData sheetId="4">
        <row r="5">
          <cell r="A5" t="str">
            <v xml:space="preserve">Murphy Park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aricopaoeo.com/wp-content/uploads/2025/10/Murphy-Park-481-Acres-Mixed-Use-Land-Marketing-Package.pdf" TargetMode="External"/><Relationship Id="rId13" Type="http://schemas.openxmlformats.org/officeDocument/2006/relationships/hyperlink" Target="https://acrobat.adobe.com/id/urn:aaid:sc:VA6C2:4b4fdd62-0fd9-4b09-9a12-267d5837de74" TargetMode="External"/><Relationship Id="rId18" Type="http://schemas.openxmlformats.org/officeDocument/2006/relationships/hyperlink" Target="https://acrobat.adobe.com/id/urn:aaid:sc:VA6C2:312158a2-7365-4758-8c9b-d9b1013caa40" TargetMode="External"/><Relationship Id="rId3" Type="http://schemas.openxmlformats.org/officeDocument/2006/relationships/hyperlink" Target="https://acrobat.adobe.com/id/urn:aaid:sc:US:58e5f603-e095-4a16-9cc2-c0fa46e26fae" TargetMode="External"/><Relationship Id="rId21" Type="http://schemas.openxmlformats.org/officeDocument/2006/relationships/hyperlink" Target="https://acrobat.adobe.com/id/urn:aaid:sc:VA6C2:542108ca-891b-4ddc-a52a-8e75f2df38d8" TargetMode="External"/><Relationship Id="rId7" Type="http://schemas.openxmlformats.org/officeDocument/2006/relationships/hyperlink" Target="https://acrobat.adobe.com/id/urn:aaid:sc:VA6C2:2a3b2242-0cba-4683-baba-e5cdfdb97904" TargetMode="External"/><Relationship Id="rId12" Type="http://schemas.openxmlformats.org/officeDocument/2006/relationships/hyperlink" Target="https://acrobat.adobe.com/id/urn:aaid:sc:VA6C2:bed0e20e-fe6c-47e2-8289-58f56a0b6c5d" TargetMode="External"/><Relationship Id="rId17" Type="http://schemas.openxmlformats.org/officeDocument/2006/relationships/hyperlink" Target="https://acrobat.adobe.com/id/urn:aaid:sc:VA6C2:68147886-f195-49ff-95aa-c0c31b20c2f1" TargetMode="External"/><Relationship Id="rId25" Type="http://schemas.openxmlformats.org/officeDocument/2006/relationships/hyperlink" Target="https://acrobat.adobe.com/id/urn:aaid:sc:VA6C2:49812969-ce3b-4ec1-815f-af8d607ef2f4?viewer%21megaVerb=group-discover" TargetMode="External"/><Relationship Id="rId2" Type="http://schemas.openxmlformats.org/officeDocument/2006/relationships/hyperlink" Target="https://acrobat.adobe.com/id/urn:aaid:sc:VA6C2:78264978-00e7-489b-80f2-98e3f5897ee9" TargetMode="External"/><Relationship Id="rId16" Type="http://schemas.openxmlformats.org/officeDocument/2006/relationships/hyperlink" Target="https://acrobat.adobe.com/id/urn:aaid:sc:VA6C2:cf6a102a-d8b4-4f24-91fa-0823c9887f2c" TargetMode="External"/><Relationship Id="rId20" Type="http://schemas.openxmlformats.org/officeDocument/2006/relationships/hyperlink" Target="https://acrobat.adobe.com/id/urn:aaid:sc:VA6C2:9073da0a-dc49-42d5-8f51-15af19a6c87c" TargetMode="External"/><Relationship Id="rId1" Type="http://schemas.openxmlformats.org/officeDocument/2006/relationships/hyperlink" Target="https://acrobat.adobe.com/id/urn:aaid:sc:VA6C2:dd9c3ccd-07f8-492a-b8d5-32455f1a11c7" TargetMode="External"/><Relationship Id="rId6" Type="http://schemas.openxmlformats.org/officeDocument/2006/relationships/hyperlink" Target="https://acrobat.adobe.com/id/urn:aaid:sc:VA6C2:985c0374-fce2-4d27-9b77-a75a543cdc72" TargetMode="External"/><Relationship Id="rId11" Type="http://schemas.openxmlformats.org/officeDocument/2006/relationships/hyperlink" Target="https://acrobat.adobe.com/id/urn:aaid:sc:US:58e5f603-e095-4a16-9cc2-c0fa46e26fae" TargetMode="External"/><Relationship Id="rId24" Type="http://schemas.openxmlformats.org/officeDocument/2006/relationships/hyperlink" Target="https://acrobat.adobe.com/id/urn:aaid:sc:VA6C2:d0064aff-18ba-4543-aa2e-829dce31706f" TargetMode="External"/><Relationship Id="rId5" Type="http://schemas.openxmlformats.org/officeDocument/2006/relationships/hyperlink" Target="https://acrobat.adobe.com/id/urn:aaid:sc:VA6C2:5e7a64a8-974a-464c-8cf3-234c5bbe6405" TargetMode="External"/><Relationship Id="rId15" Type="http://schemas.openxmlformats.org/officeDocument/2006/relationships/hyperlink" Target="https://acrobat.adobe.com/id/urn:aaid:sc:VA6C2:89eed0c6-dfdb-4d85-9b68-6c9f6c3ae09a" TargetMode="External"/><Relationship Id="rId23" Type="http://schemas.openxmlformats.org/officeDocument/2006/relationships/hyperlink" Target="https://acrobat.adobe.com/id/urn:aaid:sc:VA6C2:98991987-beaa-4d74-851a-db15af7caf19" TargetMode="External"/><Relationship Id="rId10" Type="http://schemas.openxmlformats.org/officeDocument/2006/relationships/hyperlink" Target="https://acrobat.adobe.com/id/urn:aaid:sc:VA6C2:3fb9645c-ccb6-4160-89f6-cf8bcd54024c" TargetMode="External"/><Relationship Id="rId19" Type="http://schemas.openxmlformats.org/officeDocument/2006/relationships/hyperlink" Target="https://acrobat.adobe.com/id/urn:aaid:sc:VA6C2:21647318-af03-444b-b7cf-88d34ef63e21" TargetMode="External"/><Relationship Id="rId4" Type="http://schemas.openxmlformats.org/officeDocument/2006/relationships/hyperlink" Target="https://www.maricopaoeo.com/wp-content/uploads/2024/12/Maricopa-Business-Park-Project-Summary-Report.pdf" TargetMode="External"/><Relationship Id="rId9" Type="http://schemas.openxmlformats.org/officeDocument/2006/relationships/hyperlink" Target="https://acrobat.adobe.com/id/urn:aaid:sc:VA6C2:ab0d16a0-6acf-4566-af6b-5b89bdd45b5f" TargetMode="External"/><Relationship Id="rId14" Type="http://schemas.openxmlformats.org/officeDocument/2006/relationships/hyperlink" Target="https://acrobat.adobe.com/id/urn:aaid:sc:VA6C2:e9700919-4c37-47a6-a573-85337c977e69" TargetMode="External"/><Relationship Id="rId22" Type="http://schemas.openxmlformats.org/officeDocument/2006/relationships/hyperlink" Target="https://acrobat.adobe.com/id/urn:aaid:sc:VA6C2:963c3b0c-e28a-4a2e-9134-09bd329c906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44AA6-F1D9-4D61-8B9F-D90712F98EF7}">
  <dimension ref="A1:AK11"/>
  <sheetViews>
    <sheetView tabSelected="1" workbookViewId="0">
      <selection activeCell="A6" sqref="A6:XFD6"/>
    </sheetView>
  </sheetViews>
  <sheetFormatPr defaultRowHeight="15.5" x14ac:dyDescent="0.35"/>
  <cols>
    <col min="1" max="1" width="22.3828125" bestFit="1" customWidth="1"/>
    <col min="2" max="2" width="30.61328125" bestFit="1" customWidth="1"/>
    <col min="3" max="3" width="32.69140625" bestFit="1" customWidth="1"/>
    <col min="4" max="4" width="8.3828125" bestFit="1" customWidth="1"/>
    <col min="5" max="5" width="7.23046875" bestFit="1" customWidth="1"/>
    <col min="6" max="6" width="8.765625" bestFit="1" customWidth="1"/>
    <col min="7" max="8" width="12.61328125" bestFit="1" customWidth="1"/>
    <col min="9" max="9" width="8.921875" bestFit="1" customWidth="1"/>
    <col min="10" max="10" width="15.53515625" customWidth="1"/>
    <col min="11" max="11" width="10.3046875" bestFit="1" customWidth="1"/>
    <col min="12" max="12" width="8.765625" bestFit="1" customWidth="1"/>
    <col min="13" max="13" width="9.4609375" customWidth="1"/>
    <col min="14" max="14" width="11.15234375" bestFit="1" customWidth="1"/>
    <col min="15" max="15" width="32.3828125" bestFit="1" customWidth="1"/>
    <col min="16" max="16" width="17" bestFit="1" customWidth="1"/>
    <col min="17" max="17" width="10.69140625" bestFit="1" customWidth="1"/>
    <col min="18" max="18" width="8.69140625" bestFit="1" customWidth="1"/>
    <col min="19" max="19" width="23.3046875" bestFit="1" customWidth="1"/>
    <col min="21" max="21" width="7.4609375" bestFit="1" customWidth="1"/>
    <col min="22" max="22" width="33.07421875" customWidth="1"/>
    <col min="23" max="23" width="12.3828125" customWidth="1"/>
    <col min="24" max="24" width="38.69140625" customWidth="1"/>
    <col min="25" max="25" width="16.84375" bestFit="1" customWidth="1"/>
    <col min="26" max="26" width="27.84375" customWidth="1"/>
    <col min="28" max="28" width="22.4609375" bestFit="1" customWidth="1"/>
    <col min="29" max="29" width="29.07421875" customWidth="1"/>
    <col min="30" max="30" width="15.15234375" customWidth="1"/>
    <col min="31" max="31" width="9" bestFit="1" customWidth="1"/>
    <col min="32" max="32" width="16.07421875" customWidth="1"/>
    <col min="33" max="33" width="11.53515625" customWidth="1"/>
    <col min="34" max="34" width="20.07421875" customWidth="1"/>
    <col min="35" max="35" width="19.23046875" customWidth="1"/>
    <col min="36" max="36" width="16.07421875" customWidth="1"/>
    <col min="37" max="37" width="20.69140625" customWidth="1"/>
  </cols>
  <sheetData>
    <row r="1" spans="1:37" ht="47" thickBot="1" x14ac:dyDescent="0.4">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2" t="s">
        <v>24</v>
      </c>
      <c r="Z1" s="2" t="s">
        <v>25</v>
      </c>
      <c r="AA1" s="1" t="s">
        <v>26</v>
      </c>
      <c r="AB1" s="1" t="s">
        <v>27</v>
      </c>
      <c r="AC1" s="3" t="s">
        <v>28</v>
      </c>
      <c r="AD1" s="3" t="s">
        <v>29</v>
      </c>
      <c r="AE1" s="3" t="s">
        <v>30</v>
      </c>
      <c r="AF1" s="3" t="s">
        <v>31</v>
      </c>
      <c r="AG1" s="3" t="s">
        <v>32</v>
      </c>
      <c r="AH1" s="3" t="s">
        <v>33</v>
      </c>
      <c r="AI1" s="3" t="s">
        <v>34</v>
      </c>
      <c r="AJ1" s="3" t="s">
        <v>35</v>
      </c>
      <c r="AK1" s="3" t="s">
        <v>36</v>
      </c>
    </row>
    <row r="2" spans="1:37" ht="294.5" x14ac:dyDescent="0.35">
      <c r="A2" s="14" t="s">
        <v>37</v>
      </c>
      <c r="B2" s="15" t="s">
        <v>38</v>
      </c>
      <c r="C2" s="15" t="s">
        <v>39</v>
      </c>
      <c r="D2" s="15" t="s">
        <v>40</v>
      </c>
      <c r="E2" s="15" t="s">
        <v>41</v>
      </c>
      <c r="F2" s="15">
        <v>85138</v>
      </c>
      <c r="G2" s="15" t="s">
        <v>42</v>
      </c>
      <c r="H2" s="15" t="s">
        <v>42</v>
      </c>
      <c r="I2" s="15">
        <v>716</v>
      </c>
      <c r="J2" s="16" t="s">
        <v>43</v>
      </c>
      <c r="K2" s="15" t="s">
        <v>44</v>
      </c>
      <c r="L2" s="15" t="s">
        <v>45</v>
      </c>
      <c r="M2" s="15" t="s">
        <v>46</v>
      </c>
      <c r="N2" s="15" t="s">
        <v>46</v>
      </c>
      <c r="O2" s="15" t="s">
        <v>47</v>
      </c>
      <c r="P2" s="15" t="s">
        <v>48</v>
      </c>
      <c r="Q2" s="15" t="s">
        <v>49</v>
      </c>
      <c r="R2" s="15" t="s">
        <v>50</v>
      </c>
      <c r="S2" s="17" t="s">
        <v>51</v>
      </c>
      <c r="T2" s="15" t="s">
        <v>52</v>
      </c>
      <c r="U2" s="15" t="s">
        <v>53</v>
      </c>
      <c r="V2" s="16" t="s">
        <v>54</v>
      </c>
      <c r="W2" s="15" t="s">
        <v>55</v>
      </c>
      <c r="X2" s="15" t="s">
        <v>56</v>
      </c>
      <c r="Y2" s="15" t="s">
        <v>57</v>
      </c>
      <c r="Z2" s="16" t="s">
        <v>58</v>
      </c>
      <c r="AA2" s="15" t="s">
        <v>59</v>
      </c>
      <c r="AB2" s="15" t="s">
        <v>60</v>
      </c>
      <c r="AC2" s="18" t="s">
        <v>61</v>
      </c>
      <c r="AD2" s="18" t="s">
        <v>62</v>
      </c>
      <c r="AE2" s="15" t="s">
        <v>63</v>
      </c>
      <c r="AF2" s="18" t="s">
        <v>64</v>
      </c>
      <c r="AG2" s="18" t="s">
        <v>65</v>
      </c>
      <c r="AH2" s="15" t="s">
        <v>66</v>
      </c>
      <c r="AI2" s="15" t="s">
        <v>67</v>
      </c>
      <c r="AJ2" s="15" t="s">
        <v>68</v>
      </c>
      <c r="AK2" s="15" t="s">
        <v>69</v>
      </c>
    </row>
    <row r="3" spans="1:37" ht="409.5" x14ac:dyDescent="0.35">
      <c r="A3" s="9" t="str">
        <f>'[1]Murphy Park'!A5</f>
        <v xml:space="preserve">Murphy Park
</v>
      </c>
      <c r="B3" s="10" t="s">
        <v>70</v>
      </c>
      <c r="C3" s="10" t="s">
        <v>191</v>
      </c>
      <c r="D3" s="10" t="s">
        <v>40</v>
      </c>
      <c r="E3" s="10" t="s">
        <v>41</v>
      </c>
      <c r="F3" s="10">
        <v>85138</v>
      </c>
      <c r="G3" s="11" t="s">
        <v>42</v>
      </c>
      <c r="H3" s="11" t="s">
        <v>42</v>
      </c>
      <c r="I3" s="10">
        <v>481</v>
      </c>
      <c r="J3" s="10" t="s">
        <v>71</v>
      </c>
      <c r="K3" s="10" t="s">
        <v>72</v>
      </c>
      <c r="L3" s="10" t="s">
        <v>45</v>
      </c>
      <c r="M3" s="10" t="s">
        <v>73</v>
      </c>
      <c r="N3" s="12" t="s">
        <v>74</v>
      </c>
      <c r="O3" s="10" t="s">
        <v>75</v>
      </c>
      <c r="P3" s="10" t="s">
        <v>76</v>
      </c>
      <c r="Q3" s="10" t="s">
        <v>77</v>
      </c>
      <c r="R3" s="10" t="s">
        <v>50</v>
      </c>
      <c r="S3" s="10" t="s">
        <v>51</v>
      </c>
      <c r="T3" s="10" t="s">
        <v>78</v>
      </c>
      <c r="U3" s="10" t="s">
        <v>53</v>
      </c>
      <c r="V3" s="10" t="s">
        <v>79</v>
      </c>
      <c r="W3" s="10" t="s">
        <v>55</v>
      </c>
      <c r="X3" s="10" t="s">
        <v>80</v>
      </c>
      <c r="Y3" s="10" t="s">
        <v>57</v>
      </c>
      <c r="Z3" s="10" t="s">
        <v>189</v>
      </c>
      <c r="AA3" s="10" t="s">
        <v>59</v>
      </c>
      <c r="AB3" s="10" t="s">
        <v>81</v>
      </c>
      <c r="AC3" s="13" t="s">
        <v>82</v>
      </c>
      <c r="AD3" s="13" t="s">
        <v>83</v>
      </c>
      <c r="AE3" s="10" t="s">
        <v>63</v>
      </c>
      <c r="AF3" s="13" t="s">
        <v>84</v>
      </c>
      <c r="AG3" s="13" t="s">
        <v>85</v>
      </c>
      <c r="AH3" s="10" t="s">
        <v>86</v>
      </c>
      <c r="AI3" s="10" t="s">
        <v>87</v>
      </c>
      <c r="AJ3" s="10" t="s">
        <v>88</v>
      </c>
      <c r="AK3" s="11" t="s">
        <v>69</v>
      </c>
    </row>
    <row r="4" spans="1:37" ht="409.5" x14ac:dyDescent="0.35">
      <c r="A4" s="19" t="s">
        <v>89</v>
      </c>
      <c r="B4" s="20" t="s">
        <v>90</v>
      </c>
      <c r="C4" s="20" t="s">
        <v>91</v>
      </c>
      <c r="D4" s="20" t="s">
        <v>40</v>
      </c>
      <c r="E4" s="20" t="s">
        <v>41</v>
      </c>
      <c r="F4" s="20">
        <v>85138</v>
      </c>
      <c r="G4" s="21" t="s">
        <v>42</v>
      </c>
      <c r="H4" s="21" t="s">
        <v>42</v>
      </c>
      <c r="I4" s="20" t="s">
        <v>92</v>
      </c>
      <c r="J4" s="20" t="s">
        <v>93</v>
      </c>
      <c r="K4" s="20" t="s">
        <v>72</v>
      </c>
      <c r="L4" s="20" t="s">
        <v>45</v>
      </c>
      <c r="M4" s="20">
        <v>33.020296000000002</v>
      </c>
      <c r="N4" s="22">
        <v>-112.004842</v>
      </c>
      <c r="O4" s="20" t="s">
        <v>94</v>
      </c>
      <c r="P4" s="20" t="s">
        <v>76</v>
      </c>
      <c r="Q4" s="20" t="s">
        <v>95</v>
      </c>
      <c r="R4" s="20" t="s">
        <v>50</v>
      </c>
      <c r="S4" s="20" t="s">
        <v>51</v>
      </c>
      <c r="T4" s="20" t="s">
        <v>96</v>
      </c>
      <c r="U4" s="20" t="s">
        <v>53</v>
      </c>
      <c r="V4" s="20" t="s">
        <v>97</v>
      </c>
      <c r="W4" s="20" t="s">
        <v>55</v>
      </c>
      <c r="X4" s="20" t="s">
        <v>98</v>
      </c>
      <c r="Y4" s="20" t="s">
        <v>57</v>
      </c>
      <c r="Z4" s="20" t="s">
        <v>99</v>
      </c>
      <c r="AA4" s="20" t="s">
        <v>59</v>
      </c>
      <c r="AB4" s="20"/>
      <c r="AC4" s="23" t="s">
        <v>100</v>
      </c>
      <c r="AD4" s="23" t="s">
        <v>101</v>
      </c>
      <c r="AE4" s="20" t="s">
        <v>102</v>
      </c>
      <c r="AF4" s="23" t="s">
        <v>64</v>
      </c>
      <c r="AG4" s="20"/>
      <c r="AH4" s="20" t="s">
        <v>103</v>
      </c>
      <c r="AI4" s="20" t="s">
        <v>104</v>
      </c>
      <c r="AJ4" s="20" t="s">
        <v>68</v>
      </c>
      <c r="AK4" s="20" t="s">
        <v>105</v>
      </c>
    </row>
    <row r="5" spans="1:37" ht="186" x14ac:dyDescent="0.35">
      <c r="A5" s="19" t="s">
        <v>106</v>
      </c>
      <c r="B5" s="20" t="s">
        <v>107</v>
      </c>
      <c r="C5" s="20" t="s">
        <v>108</v>
      </c>
      <c r="D5" s="20" t="s">
        <v>40</v>
      </c>
      <c r="E5" s="20" t="s">
        <v>41</v>
      </c>
      <c r="F5" s="20">
        <v>85138</v>
      </c>
      <c r="G5" s="21" t="s">
        <v>42</v>
      </c>
      <c r="H5" s="21" t="s">
        <v>42</v>
      </c>
      <c r="I5" s="20">
        <v>194</v>
      </c>
      <c r="J5" s="20" t="s">
        <v>93</v>
      </c>
      <c r="K5" s="20" t="s">
        <v>72</v>
      </c>
      <c r="L5" s="20" t="s">
        <v>45</v>
      </c>
      <c r="M5" s="20">
        <v>33.003563999999997</v>
      </c>
      <c r="N5" s="22">
        <v>-111.992605</v>
      </c>
      <c r="O5" s="20" t="s">
        <v>94</v>
      </c>
      <c r="P5" s="20" t="s">
        <v>76</v>
      </c>
      <c r="Q5" s="20" t="s">
        <v>109</v>
      </c>
      <c r="R5" s="20"/>
      <c r="S5" s="20" t="s">
        <v>51</v>
      </c>
      <c r="T5" s="20" t="s">
        <v>96</v>
      </c>
      <c r="U5" s="20" t="s">
        <v>53</v>
      </c>
      <c r="V5" s="20"/>
      <c r="W5" s="20" t="s">
        <v>55</v>
      </c>
      <c r="X5" s="20"/>
      <c r="Y5" s="20" t="s">
        <v>57</v>
      </c>
      <c r="Z5" s="20"/>
      <c r="AA5" s="20" t="s">
        <v>59</v>
      </c>
      <c r="AB5" s="20"/>
      <c r="AC5" s="23" t="s">
        <v>110</v>
      </c>
      <c r="AD5" s="23" t="s">
        <v>111</v>
      </c>
      <c r="AE5" s="20" t="s">
        <v>102</v>
      </c>
      <c r="AF5" s="20"/>
      <c r="AG5" s="20"/>
      <c r="AH5" s="20" t="s">
        <v>112</v>
      </c>
      <c r="AI5" s="20" t="s">
        <v>113</v>
      </c>
      <c r="AJ5" s="20" t="s">
        <v>114</v>
      </c>
      <c r="AK5" s="20" t="s">
        <v>69</v>
      </c>
    </row>
    <row r="6" spans="1:37" ht="186" x14ac:dyDescent="0.35">
      <c r="A6" s="19" t="s">
        <v>115</v>
      </c>
      <c r="B6" s="20" t="s">
        <v>116</v>
      </c>
      <c r="C6" s="20" t="s">
        <v>117</v>
      </c>
      <c r="D6" s="20" t="s">
        <v>40</v>
      </c>
      <c r="E6" s="20" t="s">
        <v>41</v>
      </c>
      <c r="F6" s="20">
        <v>85138</v>
      </c>
      <c r="G6" s="21" t="s">
        <v>42</v>
      </c>
      <c r="H6" s="21" t="s">
        <v>42</v>
      </c>
      <c r="I6" s="20" t="s">
        <v>118</v>
      </c>
      <c r="J6" s="20" t="s">
        <v>119</v>
      </c>
      <c r="K6" s="20" t="s">
        <v>72</v>
      </c>
      <c r="L6" s="20" t="s">
        <v>45</v>
      </c>
      <c r="M6" s="20" t="s">
        <v>120</v>
      </c>
      <c r="N6" s="22" t="s">
        <v>121</v>
      </c>
      <c r="O6" s="20" t="s">
        <v>122</v>
      </c>
      <c r="P6" s="20" t="s">
        <v>123</v>
      </c>
      <c r="Q6" s="20" t="s">
        <v>109</v>
      </c>
      <c r="R6" s="20"/>
      <c r="S6" s="20" t="s">
        <v>51</v>
      </c>
      <c r="T6" s="20" t="s">
        <v>124</v>
      </c>
      <c r="U6" s="20" t="s">
        <v>125</v>
      </c>
      <c r="V6" s="20"/>
      <c r="W6" s="20" t="s">
        <v>55</v>
      </c>
      <c r="X6" s="20"/>
      <c r="Y6" s="20" t="s">
        <v>57</v>
      </c>
      <c r="Z6" s="20"/>
      <c r="AA6" s="20" t="s">
        <v>59</v>
      </c>
      <c r="AB6" s="20"/>
      <c r="AC6" s="23" t="s">
        <v>126</v>
      </c>
      <c r="AD6" s="20"/>
      <c r="AE6" s="20" t="s">
        <v>102</v>
      </c>
      <c r="AF6" s="20"/>
      <c r="AG6" s="20"/>
      <c r="AH6" s="20" t="s">
        <v>112</v>
      </c>
      <c r="AI6" s="20" t="s">
        <v>113</v>
      </c>
      <c r="AJ6" s="20" t="s">
        <v>114</v>
      </c>
      <c r="AK6" s="20" t="s">
        <v>69</v>
      </c>
    </row>
    <row r="7" spans="1:37" x14ac:dyDescent="0.35">
      <c r="A7" s="4"/>
      <c r="B7" s="5"/>
      <c r="C7" s="5"/>
      <c r="D7" s="5"/>
      <c r="E7" s="5"/>
      <c r="F7" s="5"/>
      <c r="G7" s="6"/>
      <c r="H7" s="6"/>
      <c r="I7" s="5"/>
      <c r="J7" s="5"/>
      <c r="K7" s="5"/>
      <c r="L7" s="5"/>
      <c r="M7" s="5"/>
      <c r="N7" s="7"/>
      <c r="O7" s="5"/>
      <c r="P7" s="5"/>
      <c r="Q7" s="5"/>
      <c r="R7" s="5"/>
      <c r="S7" s="5"/>
      <c r="T7" s="5"/>
      <c r="U7" s="5"/>
      <c r="V7" s="5"/>
      <c r="W7" s="5"/>
      <c r="X7" s="5"/>
      <c r="Y7" s="5"/>
      <c r="Z7" s="5"/>
      <c r="AA7" s="5"/>
      <c r="AB7" s="5"/>
      <c r="AC7" s="8"/>
      <c r="AD7" s="5"/>
      <c r="AE7" s="5"/>
      <c r="AF7" s="5"/>
      <c r="AG7" s="5"/>
      <c r="AH7" s="5"/>
      <c r="AI7" s="5"/>
      <c r="AJ7" s="5"/>
      <c r="AK7" s="5"/>
    </row>
    <row r="8" spans="1:37" ht="263.5" x14ac:dyDescent="0.35">
      <c r="A8" s="9" t="s">
        <v>127</v>
      </c>
      <c r="B8" s="10" t="s">
        <v>128</v>
      </c>
      <c r="C8" s="10" t="s">
        <v>129</v>
      </c>
      <c r="D8" s="10" t="s">
        <v>40</v>
      </c>
      <c r="E8" s="10" t="s">
        <v>41</v>
      </c>
      <c r="F8" s="10">
        <v>85138</v>
      </c>
      <c r="G8" s="11" t="s">
        <v>42</v>
      </c>
      <c r="H8" s="11" t="s">
        <v>42</v>
      </c>
      <c r="I8" s="10" t="s">
        <v>130</v>
      </c>
      <c r="J8" s="10" t="s">
        <v>131</v>
      </c>
      <c r="K8" s="10" t="s">
        <v>72</v>
      </c>
      <c r="L8" s="10" t="s">
        <v>45</v>
      </c>
      <c r="M8" s="10" t="s">
        <v>132</v>
      </c>
      <c r="N8" s="12" t="s">
        <v>133</v>
      </c>
      <c r="O8" s="10" t="s">
        <v>134</v>
      </c>
      <c r="P8" s="10" t="s">
        <v>135</v>
      </c>
      <c r="Q8" s="10" t="s">
        <v>136</v>
      </c>
      <c r="R8" s="10"/>
      <c r="S8" s="10" t="s">
        <v>137</v>
      </c>
      <c r="T8" s="10" t="s">
        <v>52</v>
      </c>
      <c r="U8" s="10" t="s">
        <v>53</v>
      </c>
      <c r="V8" s="10" t="s">
        <v>138</v>
      </c>
      <c r="W8" s="10" t="s">
        <v>55</v>
      </c>
      <c r="X8" s="10" t="s">
        <v>139</v>
      </c>
      <c r="Y8" s="10" t="s">
        <v>57</v>
      </c>
      <c r="Z8" s="10"/>
      <c r="AA8" s="10" t="s">
        <v>59</v>
      </c>
      <c r="AB8" s="10" t="s">
        <v>140</v>
      </c>
      <c r="AC8" s="13" t="s">
        <v>141</v>
      </c>
      <c r="AD8" s="10"/>
      <c r="AE8" s="10" t="s">
        <v>63</v>
      </c>
      <c r="AF8" s="13" t="s">
        <v>142</v>
      </c>
      <c r="AG8" s="13" t="s">
        <v>143</v>
      </c>
      <c r="AH8" s="10" t="s">
        <v>144</v>
      </c>
      <c r="AI8" s="10" t="s">
        <v>145</v>
      </c>
      <c r="AJ8" s="10" t="s">
        <v>146</v>
      </c>
      <c r="AK8" s="10" t="s">
        <v>69</v>
      </c>
    </row>
    <row r="9" spans="1:37" ht="263.5" x14ac:dyDescent="0.35">
      <c r="A9" s="19" t="s">
        <v>147</v>
      </c>
      <c r="B9" s="20" t="s">
        <v>148</v>
      </c>
      <c r="C9" s="20" t="s">
        <v>149</v>
      </c>
      <c r="D9" s="20" t="s">
        <v>40</v>
      </c>
      <c r="E9" s="20" t="s">
        <v>41</v>
      </c>
      <c r="F9" s="20">
        <v>85138</v>
      </c>
      <c r="G9" s="21" t="s">
        <v>42</v>
      </c>
      <c r="H9" s="21" t="s">
        <v>42</v>
      </c>
      <c r="I9" s="20" t="s">
        <v>150</v>
      </c>
      <c r="J9" s="20" t="s">
        <v>151</v>
      </c>
      <c r="K9" s="20" t="s">
        <v>72</v>
      </c>
      <c r="L9" s="20" t="s">
        <v>45</v>
      </c>
      <c r="M9" s="20" t="s">
        <v>152</v>
      </c>
      <c r="N9" s="22" t="s">
        <v>153</v>
      </c>
      <c r="O9" s="20" t="s">
        <v>134</v>
      </c>
      <c r="P9" s="20" t="s">
        <v>135</v>
      </c>
      <c r="Q9" s="20" t="s">
        <v>136</v>
      </c>
      <c r="R9" s="20"/>
      <c r="S9" s="20" t="s">
        <v>154</v>
      </c>
      <c r="T9" s="20" t="s">
        <v>52</v>
      </c>
      <c r="U9" s="20" t="s">
        <v>53</v>
      </c>
      <c r="V9" s="20"/>
      <c r="W9" s="20" t="s">
        <v>55</v>
      </c>
      <c r="X9" s="20" t="s">
        <v>139</v>
      </c>
      <c r="Y9" s="20" t="s">
        <v>57</v>
      </c>
      <c r="Z9" s="20"/>
      <c r="AA9" s="20" t="s">
        <v>59</v>
      </c>
      <c r="AB9" s="20" t="s">
        <v>140</v>
      </c>
      <c r="AC9" s="23" t="s">
        <v>155</v>
      </c>
      <c r="AD9" s="20"/>
      <c r="AE9" s="20" t="s">
        <v>102</v>
      </c>
      <c r="AF9" s="23" t="s">
        <v>156</v>
      </c>
      <c r="AG9" s="20"/>
      <c r="AH9" s="20" t="s">
        <v>157</v>
      </c>
      <c r="AI9" s="20" t="s">
        <v>158</v>
      </c>
      <c r="AJ9" s="20" t="s">
        <v>146</v>
      </c>
      <c r="AK9" s="20" t="s">
        <v>69</v>
      </c>
    </row>
    <row r="10" spans="1:37" ht="263.5" x14ac:dyDescent="0.35">
      <c r="A10" s="19" t="s">
        <v>159</v>
      </c>
      <c r="B10" s="24" t="s">
        <v>160</v>
      </c>
      <c r="C10" s="20" t="s">
        <v>161</v>
      </c>
      <c r="D10" s="20" t="s">
        <v>40</v>
      </c>
      <c r="E10" s="20" t="s">
        <v>41</v>
      </c>
      <c r="F10" s="20">
        <v>85138</v>
      </c>
      <c r="G10" s="21" t="s">
        <v>42</v>
      </c>
      <c r="H10" s="21" t="s">
        <v>42</v>
      </c>
      <c r="I10" s="20" t="s">
        <v>162</v>
      </c>
      <c r="J10" s="20" t="s">
        <v>163</v>
      </c>
      <c r="K10" s="20" t="s">
        <v>72</v>
      </c>
      <c r="L10" s="20" t="s">
        <v>45</v>
      </c>
      <c r="M10" s="20" t="s">
        <v>164</v>
      </c>
      <c r="N10" s="22" t="s">
        <v>165</v>
      </c>
      <c r="O10" s="20" t="s">
        <v>166</v>
      </c>
      <c r="P10" s="20" t="s">
        <v>167</v>
      </c>
      <c r="Q10" s="20" t="s">
        <v>168</v>
      </c>
      <c r="R10" s="20"/>
      <c r="S10" s="20" t="s">
        <v>169</v>
      </c>
      <c r="T10" s="20" t="s">
        <v>170</v>
      </c>
      <c r="U10" s="20" t="s">
        <v>53</v>
      </c>
      <c r="V10" s="20"/>
      <c r="W10" s="20" t="s">
        <v>55</v>
      </c>
      <c r="X10" s="20" t="s">
        <v>139</v>
      </c>
      <c r="Y10" s="20" t="s">
        <v>57</v>
      </c>
      <c r="Z10" s="20"/>
      <c r="AA10" s="20" t="s">
        <v>59</v>
      </c>
      <c r="AB10" s="20" t="s">
        <v>140</v>
      </c>
      <c r="AC10" s="23" t="s">
        <v>171</v>
      </c>
      <c r="AD10" s="20"/>
      <c r="AE10" s="20" t="s">
        <v>172</v>
      </c>
      <c r="AF10" s="23" t="s">
        <v>173</v>
      </c>
      <c r="AG10" s="23" t="s">
        <v>174</v>
      </c>
      <c r="AH10" s="20" t="s">
        <v>175</v>
      </c>
      <c r="AI10" s="20" t="s">
        <v>176</v>
      </c>
      <c r="AJ10" s="20" t="s">
        <v>177</v>
      </c>
      <c r="AK10" s="20" t="s">
        <v>69</v>
      </c>
    </row>
    <row r="11" spans="1:37" ht="263.5" x14ac:dyDescent="0.35">
      <c r="A11" s="19" t="s">
        <v>178</v>
      </c>
      <c r="B11" s="20" t="s">
        <v>179</v>
      </c>
      <c r="C11" s="24" t="s">
        <v>180</v>
      </c>
      <c r="D11" s="20" t="s">
        <v>40</v>
      </c>
      <c r="E11" s="20" t="s">
        <v>41</v>
      </c>
      <c r="F11" s="20">
        <v>85138</v>
      </c>
      <c r="G11" s="21" t="s">
        <v>42</v>
      </c>
      <c r="H11" s="21" t="s">
        <v>42</v>
      </c>
      <c r="I11" s="20" t="s">
        <v>181</v>
      </c>
      <c r="J11" s="20" t="s">
        <v>182</v>
      </c>
      <c r="K11" s="20" t="s">
        <v>72</v>
      </c>
      <c r="L11" s="20" t="s">
        <v>45</v>
      </c>
      <c r="M11" s="20">
        <v>33.055340000000001</v>
      </c>
      <c r="N11" s="22" t="s">
        <v>183</v>
      </c>
      <c r="O11" s="20" t="s">
        <v>134</v>
      </c>
      <c r="P11" s="20" t="s">
        <v>167</v>
      </c>
      <c r="Q11" s="20" t="s">
        <v>136</v>
      </c>
      <c r="R11" s="20"/>
      <c r="S11" s="20" t="s">
        <v>184</v>
      </c>
      <c r="T11" s="20" t="s">
        <v>52</v>
      </c>
      <c r="U11" s="20" t="s">
        <v>53</v>
      </c>
      <c r="V11" s="20"/>
      <c r="W11" s="20" t="s">
        <v>55</v>
      </c>
      <c r="X11" s="20" t="s">
        <v>139</v>
      </c>
      <c r="Y11" s="20" t="s">
        <v>57</v>
      </c>
      <c r="Z11" s="20"/>
      <c r="AA11" s="20" t="s">
        <v>59</v>
      </c>
      <c r="AB11" s="20" t="s">
        <v>140</v>
      </c>
      <c r="AC11" s="23" t="s">
        <v>190</v>
      </c>
      <c r="AD11" s="20"/>
      <c r="AE11" s="20" t="s">
        <v>102</v>
      </c>
      <c r="AF11" s="23" t="s">
        <v>185</v>
      </c>
      <c r="AG11" s="23" t="s">
        <v>186</v>
      </c>
      <c r="AH11" s="20" t="s">
        <v>187</v>
      </c>
      <c r="AI11" s="20" t="s">
        <v>188</v>
      </c>
      <c r="AJ11" s="20" t="s">
        <v>146</v>
      </c>
      <c r="AK11" s="20" t="s">
        <v>69</v>
      </c>
    </row>
  </sheetData>
  <hyperlinks>
    <hyperlink ref="AC2" r:id="rId1" xr:uid="{9E370FC1-CB90-49F1-A247-4F33897B17F6}"/>
    <hyperlink ref="AD2" r:id="rId2" xr:uid="{D67DA096-14DF-4A1B-BB12-18F980E987F5}"/>
    <hyperlink ref="AF2" r:id="rId3" xr:uid="{9422B18E-A80E-44BC-807B-42C8F659BA2C}"/>
    <hyperlink ref="AG2" r:id="rId4" xr:uid="{493510F6-0D1B-425B-ADE7-AC26A2BBF8D4}"/>
    <hyperlink ref="AC3" r:id="rId5" xr:uid="{281051BF-ECE8-4671-A6ED-495D064128D3}"/>
    <hyperlink ref="AD3" r:id="rId6" xr:uid="{A5B121B2-D222-41A6-A0E5-BFEB8F869F5F}"/>
    <hyperlink ref="AF3" r:id="rId7" xr:uid="{D818600F-6D0B-43D6-9778-2E67437255E6}"/>
    <hyperlink ref="AG3" r:id="rId8" xr:uid="{F7E4BAA1-615C-42C1-90F5-E24CD3D02583}"/>
    <hyperlink ref="AC4" r:id="rId9" location="access_token=eyJhbGciOiJSUzI1NiIsIng1dSI6Imltc19uYTEta2V5LWF0LTEuY2VyIiwia2lkIjoiaW1zX25hMS1rZXktYXQtMSIsIml0dCI6ImF0In0.eyJpZCI6IjE3NzI0ODY3Njk0MjdfZmNiMTIxNjEtZDIwNS00YjU4LTljYWItNWZmNjMwOWUzNmEwX3V3MiIsInR5cGUiOiJhY2Nlc3NfdG9rZW4iLCJjbGllbnRfaWQiOiJkYy1wcm9kLXZpcmdvd2ViIiwidXNlcl9pZCI6IkQ2MzkyMzgzNjg1QkZEMzkwQTQ5NUUzNEAyOTMwMTMyNjYxM2VlNTc1NDk1ZjkzLmUiLCJzdGF0ZSI6IiIsImFzIjoiaW1zLW5hMSIsImFhX2lkIjoiRDYzODIzODM2ODVCRkQzOTBBNDk1RTM0QEFkb2JlSUQiLCJjdHAiOjAsImZnIjoiMklCU0ZVRUlGTE01QURVS0ZBUVZJSEFBVk0iLCJzaWQiOiIxNzcyNDg2NzY5NDIzX2ZjNDkyMDg2LTQxNjAtNDg4Yi04Yzk0LWIyODUwM2U1Y2JjNF91dzIiLCJtb2kiOiI5MmY1NzBlZCIsInBiYSI6Ik1lZFNlY05vRVYsTG93U2VjIiwiZXhwaXJlc19pbiI6Ijg2NDAwMDAwIiwiY3JlYXRlZF9hdCI6IjE3NzI0ODY3Njk0MjciLCJzY29wZSI6IkFkb2JlSUQsb3BlbmlkLERDQVBJLGFkZGl0aW9uYWxfaW5mby5hY2NvdW50X3R5cGUsYWRkaXRpb25hbF9pbmZvLm9wdGlvbmFsQWdyZWVtZW50cyxhZ3JlZW1lbnRfc2lnbixhZ3JlZW1lbnRfc2VuZCxzaWduX2xpYnJhcnlfd3JpdGUsc2lnbl91c2VyX3JlYWQsc2lnbl91c2VyX3dyaXRlLGFncmVlbWVudF9yZWFkLGFncmVlbWVudF93cml0ZSx3aWRnZXRfcmVhZCx3aWRnZXRfd3JpdGUsd29ya2Zsb3dfcmVhZCx3b3JrZmxvd193cml0ZSxzaWduX2xpYnJhcnlfcmVhZCxzaWduX3VzZXJfbG9naW4sc2FvLkFDT01fRVNJR05fVFJJQUwsZWUuZGN3ZWIsdGtfcGxhdGZvcm0sdGtfcGxhdGZvcm1fc3luYyxhYi5tYW5hZ2UsYWRkaXRpb25hbF9pbmZvLmluY29tcGxldGUsYWRkaXRpb25hbF9pbmZvLmNyZWF0aW9uX3NvdXJjZSxhZGRpdGlvbmFsX2luZm8ucm9sZXMscHBzLnJlYWQscmVhZF9vcmdhbml6YXRpb25zLGFjY291bnRfY2x1c3Rlci5yZWFkLHVwZGF0ZV9wcm9maWxlLmZpcnN0X25hbWUsdXBkYXRlX3Byb2ZpbGUubGFzdF9uYW1lIn0.d0bLN-VQanH3-iV1_aWW7KyS8c9O-k_lzAxev1hkD5Z7YOEgAlfaxjGiXNiq2mwUL4k2yraiVBFleE3ja0qyuL-O3qU4NqN7AX2JRcvbqmmzd0TNkhYaTg-bGoji-oeoLMJgR4jZlLp7yzNF8dDMhypoj0z74zH-SBy-FpPPUylJBupAhJbMxwn-5g6vFYC4nrFoUpL0KUIJIalQK-rFfIj5cLW0Sqw-Ive6Vq1gQWAmdMApB0QIio_xCuud0JZy4vHscRzYSQ9oAcCLNWTl01G_TdhQ5nr1-b1jotdKyQQJQwfJigBoglZEAcH6tDiev18Y6-mUz6OmqyZGg7xmAg&amp;token_type=bearer&amp;expires_in=86399995" display="https://acrobat.adobe.com/id/urn:aaid:sc:VA6C2:ab0d16a0-6acf-4566-af6b-5b89bdd45b5f#access_token=eyJhbGciOiJSUzI1NiIsIng1dSI6Imltc19uYTEta2V5LWF0LTEuY2VyIiwia2lkIjoiaW1zX25hMS1rZXktYXQtMSIsIml0dCI6ImF0In0.eyJpZCI6IjE3NzI0ODY3Njk0MjdfZmNiMTIxNjEtZDIwNS00YjU4LTljYWItNWZmNjMwOWUzNmEwX3V3MiIsInR5cGUiOiJhY2Nlc3NfdG9rZW4iLCJjbGllbnRfaWQiOiJkYy1wcm9kLXZpcmdvd2ViIiwidXNlcl9pZCI6IkQ2MzkyMzgzNjg1QkZEMzkwQTQ5NUUzNEAyOTMwMTMyNjYxM2VlNTc1NDk1ZjkzLmUiLCJzdGF0ZSI6IiIsImFzIjoiaW1zLW5hMSIsImFhX2lkIjoiRDYzODIzODM2ODVCRkQzOTBBNDk1RTM0QEFkb2JlSUQiLCJjdHAiOjAsImZnIjoiMklCU0ZVRUlGTE01QURVS0ZBUVZJSEFBVk0iLCJzaWQiOiIxNzcyNDg2NzY5NDIzX2ZjNDkyMDg2LTQxNjAtNDg4Yi04Yzk0LWIyODUwM2U1Y2JjNF91dzIiLCJtb2kiOiI5MmY1NzBlZCIsInBiYSI6Ik1lZFNlY05vRVYsTG93U2VjIiwiZXhwaXJlc19pbiI6Ijg2NDAwMDAwIiwiY3JlYXRlZF9hdCI6IjE3NzI0ODY3Njk0MjciLCJzY29wZSI6IkFkb2JlSUQsb3BlbmlkLERDQVBJLGFkZGl0aW9uYWxfaW5mby5hY2NvdW50X3R5cGUsYWRkaXRpb25hbF9pbmZvLm9wdGlvbmFsQWdyZWVtZW50cyxhZ3JlZW1lbnRfc2lnbixhZ3JlZW1lbnRfc2VuZCxzaWduX2xpYnJhcnlfd3JpdGUsc2lnbl91c2VyX3JlYWQsc2lnbl91c2VyX3dyaXRlLGFncmVlbWVudF9yZWFkLGFncmVlbWVudF93cml0ZSx3aWRnZXRfcmVhZCx3aWRnZXRfd3JpdGUsd29ya2Zsb3dfcmVhZCx3b3JrZmxvd193cml0ZSxzaWduX2xpYnJhcnlfcmVhZCxzaWduX3VzZXJfbG9naW4sc2FvLkFDT01fRVNJR05fVFJJQUwsZWUuZGN3ZWIsdGtfcGxhdGZvcm0sdGtfcGxhdGZvcm1fc3luYyxhYi5tYW5hZ2UsYWRkaXRpb25hbF9pbmZvLmluY29tcGxldGUsYWRkaXRpb25hbF9pbmZvLmNyZWF0aW9uX3NvdXJjZSxhZGRpdGlvbmFsX2luZm8ucm9sZXMscHBzLnJlYWQscmVhZF9vcmdhbml6YXRpb25zLGFjY291bnRfY2x1c3Rlci5yZWFkLHVwZGF0ZV9wcm9maWxlLmZpcnN0X25hbWUsdXBkYXRlX3Byb2ZpbGUubGFzdF9uYW1lIn0.d0bLN-VQanH3-iV1_aWW7KyS8c9O-k_lzAxev1hkD5Z7YOEgAlfaxjGiXNiq2mwUL4k2yraiVBFleE3ja0qyuL-O3qU4NqN7AX2JRcvbqmmzd0TNkhYaTg-bGoji-oeoLMJgR4jZlLp7yzNF8dDMhypoj0z74zH-SBy-FpPPUylJBupAhJbMxwn-5g6vFYC4nrFoUpL0KUIJIalQK-rFfIj5cLW0Sqw-Ive6Vq1gQWAmdMApB0QIio_xCuud0JZy4vHscRzYSQ9oAcCLNWTl01G_TdhQ5nr1-b1jotdKyQQJQwfJigBoglZEAcH6tDiev18Y6-mUz6OmqyZGg7xmAg&amp;token_type=bearer&amp;expires_in=86399995" xr:uid="{4796282C-BB9C-4B5B-A15E-618C930AA3EB}"/>
    <hyperlink ref="AD4" r:id="rId10" xr:uid="{AF48453B-BA95-47F3-9A87-7B00560ECDFA}"/>
    <hyperlink ref="AF4" r:id="rId11" xr:uid="{F733C4AC-7037-4398-BD1A-603F87789940}"/>
    <hyperlink ref="AC5" r:id="rId12" xr:uid="{C0D91AD9-44CB-4F7D-A902-902AAB14B238}"/>
    <hyperlink ref="AD5" r:id="rId13" xr:uid="{030731FA-BFB9-4703-8B92-56595C968715}"/>
    <hyperlink ref="AC6" r:id="rId14" xr:uid="{E3496DE0-4E3C-4E68-AD77-235699FBAE3C}"/>
    <hyperlink ref="AC8" r:id="rId15" xr:uid="{B2B2AC8E-B7DE-439D-868D-CEAAADE56345}"/>
    <hyperlink ref="AF8" r:id="rId16" xr:uid="{E7C7CEEE-EF36-4E76-9A40-189B593DD7F3}"/>
    <hyperlink ref="AG8" r:id="rId17" xr:uid="{71DB7191-35DC-4B44-BCB5-3F03E9D625F7}"/>
    <hyperlink ref="AC9" r:id="rId18" xr:uid="{2B7D87A6-4AE0-4FDA-992D-9CBEFC2B43A6}"/>
    <hyperlink ref="AF9" r:id="rId19" xr:uid="{F8718AD4-4B76-4441-BCB6-7C928A0F2926}"/>
    <hyperlink ref="AC10" r:id="rId20" xr:uid="{B72FAFDA-2E56-43E3-93C8-E38E5E21C384}"/>
    <hyperlink ref="AF10" r:id="rId21" xr:uid="{C41FD8A4-E065-4817-9EA0-6FEC47A5FE6A}"/>
    <hyperlink ref="AG10" r:id="rId22" xr:uid="{889CDDAB-B2CC-42E2-AD23-521E5FC5EA02}"/>
    <hyperlink ref="AF11" r:id="rId23" xr:uid="{E461D0D7-B8F5-4A2D-A256-BABE63031658}"/>
    <hyperlink ref="AG11" r:id="rId24" xr:uid="{E732ECD0-C4E2-4B7B-B66E-0D214EE9A6BE}"/>
    <hyperlink ref="AC11" r:id="rId25" xr:uid="{DC5B9A20-A259-4F48-8741-60952043EE6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Maricopa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Donald Bohart</dc:creator>
  <cp:lastModifiedBy>Donald Bohart</cp:lastModifiedBy>
  <dcterms:created xsi:type="dcterms:W3CDTF">2026-03-23T16:56:57Z</dcterms:created>
  <dcterms:modified xsi:type="dcterms:W3CDTF">2026-06-03T17:31:06Z</dcterms:modified>
</cp:coreProperties>
</file>